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2073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<sst xmlns="http://schemas.openxmlformats.org/spreadsheetml/2006/main" count="287" uniqueCount="124">
  <si>
    <t>序号</t>
  </si>
  <si>
    <t>学院</t>
  </si>
  <si>
    <t>专业班级</t>
  </si>
  <si>
    <t>姓名</t>
  </si>
  <si>
    <t>学号</t>
  </si>
  <si>
    <t>成绩1</t>
  </si>
  <si>
    <t>成绩2</t>
  </si>
  <si>
    <t>总分</t>
  </si>
  <si>
    <t>　机电工程学院</t>
  </si>
  <si>
    <t>机制146班</t>
  </si>
  <si>
    <t>张诗博</t>
  </si>
  <si>
    <t>特等奖</t>
  </si>
  <si>
    <t>材成145</t>
  </si>
  <si>
    <t>周阳</t>
  </si>
  <si>
    <t>机制142</t>
  </si>
  <si>
    <t>尹洪娜</t>
  </si>
  <si>
    <t>　前湖学院</t>
  </si>
  <si>
    <t>实验班</t>
  </si>
  <si>
    <t>艾凌飞</t>
  </si>
  <si>
    <t>　材成144</t>
  </si>
  <si>
    <t>吕明远</t>
  </si>
  <si>
    <t xml:space="preserve">　机电工程学院 </t>
  </si>
  <si>
    <t>周锋</t>
  </si>
  <si>
    <t>特等奖</t>
  </si>
  <si>
    <t>张堃</t>
  </si>
  <si>
    <t>材成142</t>
  </si>
  <si>
    <t>殷正</t>
  </si>
  <si>
    <t>一等奖</t>
  </si>
  <si>
    <t>贺禹强</t>
  </si>
  <si>
    <t>机制148班</t>
  </si>
  <si>
    <t>武仕勋</t>
  </si>
  <si>
    <t>　材成142</t>
  </si>
  <si>
    <t>兰新强</t>
  </si>
  <si>
    <t>邓智杰</t>
  </si>
  <si>
    <t>王华嵩</t>
  </si>
  <si>
    <t>胡文博</t>
  </si>
  <si>
    <t>冯伟明</t>
  </si>
  <si>
    <t>黄鸣</t>
  </si>
  <si>
    <t>周超荣</t>
  </si>
  <si>
    <t>机制141</t>
  </si>
  <si>
    <t>徐明杰</t>
  </si>
  <si>
    <t>资源与环境学院</t>
  </si>
  <si>
    <t>过控142班</t>
  </si>
  <si>
    <t>侯阳辉</t>
  </si>
  <si>
    <t>机制143</t>
  </si>
  <si>
    <t>王冠</t>
  </si>
  <si>
    <t>5901114071</t>
  </si>
  <si>
    <t>机制147班</t>
  </si>
  <si>
    <t>刘文涛</t>
  </si>
  <si>
    <t>卢宏荣</t>
  </si>
  <si>
    <t>二等奖</t>
  </si>
  <si>
    <t>王千瑞</t>
  </si>
  <si>
    <t>朱宏青</t>
  </si>
  <si>
    <t>　材成141</t>
  </si>
  <si>
    <t>　蔡荣更</t>
  </si>
  <si>
    <t>　王俊晖</t>
  </si>
  <si>
    <t>胡晨明</t>
  </si>
  <si>
    <t>温剑清</t>
  </si>
  <si>
    <t>蔡德杰</t>
  </si>
  <si>
    <t>林和清</t>
  </si>
  <si>
    <t>沈毅</t>
  </si>
  <si>
    <t>机制141</t>
  </si>
  <si>
    <t>谭言西</t>
  </si>
  <si>
    <t>董瑞辉</t>
  </si>
  <si>
    <t>徐超</t>
  </si>
  <si>
    <t>余欣旸</t>
  </si>
  <si>
    <t>车辆142班</t>
  </si>
  <si>
    <t>王俊凯</t>
  </si>
  <si>
    <t>唐磊</t>
  </si>
  <si>
    <t>王开</t>
  </si>
  <si>
    <t>二等奖</t>
  </si>
  <si>
    <t xml:space="preserve">  材成144</t>
  </si>
  <si>
    <t>罗文斌</t>
  </si>
  <si>
    <t>汪群松</t>
  </si>
  <si>
    <t>刘龙龙</t>
  </si>
  <si>
    <t>三等奖</t>
  </si>
  <si>
    <t>王紫凌</t>
  </si>
  <si>
    <t>刘钊 </t>
  </si>
  <si>
    <t>张有功</t>
  </si>
  <si>
    <t>仇宏宇</t>
  </si>
  <si>
    <t>李庆晴</t>
  </si>
  <si>
    <t>郑志强　</t>
  </si>
  <si>
    <t>江朋</t>
  </si>
  <si>
    <t>刘烈鸿</t>
  </si>
  <si>
    <t>5901114075</t>
  </si>
  <si>
    <t>杜松尧</t>
  </si>
  <si>
    <t>机制135班</t>
  </si>
  <si>
    <t>苑伟伟</t>
  </si>
  <si>
    <t>程艮凤</t>
  </si>
  <si>
    <t>车辆141</t>
  </si>
  <si>
    <t>黄延滨</t>
  </si>
  <si>
    <t>钟超</t>
  </si>
  <si>
    <t>5901114073</t>
  </si>
  <si>
    <t>李志奇</t>
  </si>
  <si>
    <t>车辆143班</t>
  </si>
  <si>
    <t>陶志文</t>
  </si>
  <si>
    <t>黄宁</t>
  </si>
  <si>
    <t>林庆荣</t>
  </si>
  <si>
    <t>5901114092</t>
  </si>
  <si>
    <t>刘习发</t>
  </si>
  <si>
    <t>车辆工程141</t>
  </si>
  <si>
    <t>杜绍宣</t>
  </si>
  <si>
    <t>机制144班</t>
  </si>
  <si>
    <t>李贤</t>
  </si>
  <si>
    <t>机制131班</t>
  </si>
  <si>
    <t>江子奔</t>
  </si>
  <si>
    <t>三等奖</t>
  </si>
  <si>
    <t>　材成142</t>
  </si>
  <si>
    <t>蔡恒芳</t>
  </si>
  <si>
    <t>胡月</t>
  </si>
  <si>
    <t>王伟豪</t>
  </si>
  <si>
    <t>王金山</t>
  </si>
  <si>
    <t>5901114072</t>
  </si>
  <si>
    <t>陈厦飞</t>
  </si>
  <si>
    <t>　材成141</t>
  </si>
  <si>
    <t>　殷进旺</t>
  </si>
  <si>
    <t>折算分</t>
  </si>
  <si>
    <t>奖项</t>
  </si>
  <si>
    <t>一等奖</t>
  </si>
  <si>
    <t>一等奖</t>
  </si>
  <si>
    <t>二等奖</t>
  </si>
  <si>
    <t>二等奖</t>
  </si>
  <si>
    <t>三等奖</t>
  </si>
  <si>
    <t>三等奖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</si>
</sst>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L56" sqref="L56"/>
    </sheetView>
  </sheetViews>
  <sheetFormatPr defaultColWidth="9.140625" defaultRowHeight="15"/>
  <cols>
    <col min="2" max="2" width="19.28125" style="0" customWidth="1"/>
    <col min="3" max="3" width="15.7109375" style="0" customWidth="1"/>
    <col min="5" max="5" width="18.421875" style="0" customWidth="1"/>
    <col min="6" max="8" width="0" style="0" hidden="1" customWidth="1"/>
    <col min="9" max="9" width="15.7109375" style="0" customWidth="1"/>
  </cols>
  <sheetData>
    <row r="1" spans="1:10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116</v>
      </c>
      <c r="J1" s="1" t="s">
        <v>117</v>
      </c>
    </row>
    <row r="2" spans="1:10" s="7" customFormat="1" ht="21" customHeight="1">
      <c r="A2" s="4">
        <v>1</v>
      </c>
      <c r="B2" s="5" t="s">
        <v>8</v>
      </c>
      <c r="C2" s="4" t="s">
        <v>9</v>
      </c>
      <c r="D2" s="4" t="s">
        <v>10</v>
      </c>
      <c r="E2" s="4">
        <v>5901114164</v>
      </c>
      <c r="F2" s="4">
        <v>98</v>
      </c>
      <c r="G2" s="6">
        <v>95</v>
      </c>
      <c r="H2" s="4">
        <f>F2+G2</f>
        <v>193</v>
      </c>
      <c r="I2" s="4">
        <v>98</v>
      </c>
      <c r="J2" s="4" t="s">
        <v>11</v>
      </c>
    </row>
    <row r="3" spans="1:10" s="7" customFormat="1" ht="21" customHeight="1">
      <c r="A3" s="5">
        <v>2</v>
      </c>
      <c r="B3" s="5" t="s">
        <v>8</v>
      </c>
      <c r="C3" s="5" t="s">
        <v>12</v>
      </c>
      <c r="D3" s="5" t="s">
        <v>13</v>
      </c>
      <c r="E3" s="5">
        <v>5901214034</v>
      </c>
      <c r="F3" s="8">
        <v>84</v>
      </c>
      <c r="G3" s="8">
        <v>94</v>
      </c>
      <c r="H3" s="8">
        <f>SUM(F3:G3)</f>
        <v>178</v>
      </c>
      <c r="I3" s="5">
        <v>93</v>
      </c>
      <c r="J3" s="5" t="s">
        <v>11</v>
      </c>
    </row>
    <row r="4" spans="1:10" s="7" customFormat="1" ht="21" customHeight="1">
      <c r="A4" s="4">
        <v>3</v>
      </c>
      <c r="B4" s="5" t="s">
        <v>8</v>
      </c>
      <c r="C4" s="4" t="s">
        <v>14</v>
      </c>
      <c r="D4" s="4" t="s">
        <v>15</v>
      </c>
      <c r="E4" s="4">
        <v>5901114045</v>
      </c>
      <c r="F4" s="4">
        <v>80</v>
      </c>
      <c r="G4" s="6">
        <v>98</v>
      </c>
      <c r="H4" s="4">
        <f>F4+G4</f>
        <v>178</v>
      </c>
      <c r="I4" s="4">
        <v>93</v>
      </c>
      <c r="J4" s="4" t="s">
        <v>11</v>
      </c>
    </row>
    <row r="5" spans="1:10" s="7" customFormat="1" ht="21" customHeight="1">
      <c r="A5" s="5">
        <v>4</v>
      </c>
      <c r="B5" s="9" t="s">
        <v>16</v>
      </c>
      <c r="C5" s="9" t="s">
        <v>17</v>
      </c>
      <c r="D5" s="10" t="s">
        <v>18</v>
      </c>
      <c r="E5" s="4">
        <v>5101714031</v>
      </c>
      <c r="F5" s="9">
        <v>93</v>
      </c>
      <c r="G5" s="8">
        <v>83</v>
      </c>
      <c r="H5" s="8">
        <f>SUM(F5:G5)</f>
        <v>176</v>
      </c>
      <c r="I5" s="9">
        <v>93</v>
      </c>
      <c r="J5" s="10" t="s">
        <v>11</v>
      </c>
    </row>
    <row r="6" spans="1:10" s="7" customFormat="1" ht="21" customHeight="1">
      <c r="A6" s="4">
        <v>5</v>
      </c>
      <c r="B6" s="9" t="s">
        <v>8</v>
      </c>
      <c r="C6" s="9" t="s">
        <v>19</v>
      </c>
      <c r="D6" s="9" t="s">
        <v>20</v>
      </c>
      <c r="E6" s="4">
        <v>5901214185</v>
      </c>
      <c r="F6" s="8">
        <v>87</v>
      </c>
      <c r="G6" s="8">
        <v>86</v>
      </c>
      <c r="H6" s="8">
        <f>SUM(F6:G6)</f>
        <v>173</v>
      </c>
      <c r="I6" s="9">
        <v>92</v>
      </c>
      <c r="J6" s="9" t="s">
        <v>11</v>
      </c>
    </row>
    <row r="7" spans="1:10" s="7" customFormat="1" ht="21" customHeight="1">
      <c r="A7" s="5">
        <v>6</v>
      </c>
      <c r="B7" s="5" t="s">
        <v>21</v>
      </c>
      <c r="C7" s="5" t="s">
        <v>12</v>
      </c>
      <c r="D7" s="5" t="s">
        <v>22</v>
      </c>
      <c r="E7" s="5">
        <v>5901214039</v>
      </c>
      <c r="F7" s="8">
        <v>90</v>
      </c>
      <c r="G7" s="8">
        <v>79</v>
      </c>
      <c r="H7" s="8">
        <f>SUM(F7:G7)</f>
        <v>169</v>
      </c>
      <c r="I7" s="5">
        <v>90</v>
      </c>
      <c r="J7" s="5" t="s">
        <v>23</v>
      </c>
    </row>
    <row r="8" spans="1:10" s="7" customFormat="1" ht="21" customHeight="1">
      <c r="A8" s="4">
        <v>7</v>
      </c>
      <c r="B8" s="5" t="s">
        <v>8</v>
      </c>
      <c r="C8" s="5" t="s">
        <v>12</v>
      </c>
      <c r="D8" s="5" t="s">
        <v>24</v>
      </c>
      <c r="E8" s="5">
        <v>5901214056</v>
      </c>
      <c r="F8" s="8">
        <v>86</v>
      </c>
      <c r="G8" s="8">
        <v>82</v>
      </c>
      <c r="H8" s="8">
        <f>SUM(F8:G8)</f>
        <v>168</v>
      </c>
      <c r="I8" s="5">
        <f>(100-85)/(200-152)*H8+(100-(100-85)/(200-152)*200)</f>
        <v>90</v>
      </c>
      <c r="J8" s="5" t="s">
        <v>23</v>
      </c>
    </row>
    <row r="9" spans="1:10" s="7" customFormat="1" ht="21" customHeight="1">
      <c r="A9" s="5">
        <v>8</v>
      </c>
      <c r="B9" s="5" t="s">
        <v>8</v>
      </c>
      <c r="C9" s="4" t="s">
        <v>25</v>
      </c>
      <c r="D9" s="4" t="s">
        <v>26</v>
      </c>
      <c r="E9" s="4">
        <v>5901214082</v>
      </c>
      <c r="F9" s="4">
        <v>77</v>
      </c>
      <c r="G9" s="6">
        <v>89</v>
      </c>
      <c r="H9" s="4">
        <f>F9+G9</f>
        <v>166</v>
      </c>
      <c r="I9" s="4">
        <v>89</v>
      </c>
      <c r="J9" s="4" t="s">
        <v>118</v>
      </c>
    </row>
    <row r="10" spans="1:10" s="7" customFormat="1" ht="21" customHeight="1">
      <c r="A10" s="4">
        <v>9</v>
      </c>
      <c r="B10" s="9" t="s">
        <v>16</v>
      </c>
      <c r="C10" s="9" t="s">
        <v>17</v>
      </c>
      <c r="D10" s="10" t="s">
        <v>28</v>
      </c>
      <c r="E10" s="11">
        <v>5603114124</v>
      </c>
      <c r="F10" s="9">
        <v>78</v>
      </c>
      <c r="G10" s="8">
        <v>86</v>
      </c>
      <c r="H10" s="8">
        <f>SUM(F10:G10)</f>
        <v>164</v>
      </c>
      <c r="I10" s="9">
        <v>89</v>
      </c>
      <c r="J10" s="10" t="s">
        <v>27</v>
      </c>
    </row>
    <row r="11" spans="1:10" s="7" customFormat="1" ht="21" customHeight="1">
      <c r="A11" s="5">
        <v>10</v>
      </c>
      <c r="B11" s="5" t="s">
        <v>8</v>
      </c>
      <c r="C11" s="4" t="s">
        <v>29</v>
      </c>
      <c r="D11" s="4" t="s">
        <v>30</v>
      </c>
      <c r="E11" s="4">
        <v>5901114233</v>
      </c>
      <c r="F11" s="4">
        <v>84</v>
      </c>
      <c r="G11" s="6">
        <v>80</v>
      </c>
      <c r="H11" s="4">
        <f>F11+G11</f>
        <v>164</v>
      </c>
      <c r="I11" s="4">
        <v>89</v>
      </c>
      <c r="J11" s="4" t="s">
        <v>118</v>
      </c>
    </row>
    <row r="12" spans="1:10" s="7" customFormat="1" ht="21" customHeight="1">
      <c r="A12" s="4">
        <v>11</v>
      </c>
      <c r="B12" s="5" t="s">
        <v>8</v>
      </c>
      <c r="C12" s="4" t="s">
        <v>31</v>
      </c>
      <c r="D12" s="4" t="s">
        <v>32</v>
      </c>
      <c r="E12" s="4">
        <v>5901214086</v>
      </c>
      <c r="F12" s="4">
        <v>74</v>
      </c>
      <c r="G12" s="6">
        <v>90</v>
      </c>
      <c r="H12" s="4">
        <f>F12+G12</f>
        <v>164</v>
      </c>
      <c r="I12" s="4">
        <v>89</v>
      </c>
      <c r="J12" s="4" t="s">
        <v>118</v>
      </c>
    </row>
    <row r="13" spans="1:10" s="7" customFormat="1" ht="21" customHeight="1">
      <c r="A13" s="5">
        <v>12</v>
      </c>
      <c r="B13" s="5" t="s">
        <v>8</v>
      </c>
      <c r="C13" s="5" t="s">
        <v>12</v>
      </c>
      <c r="D13" s="5" t="s">
        <v>33</v>
      </c>
      <c r="E13" s="5">
        <v>5901214049</v>
      </c>
      <c r="F13" s="8">
        <v>76</v>
      </c>
      <c r="G13" s="8">
        <v>85</v>
      </c>
      <c r="H13" s="8">
        <f>SUM(F13:G13)</f>
        <v>161</v>
      </c>
      <c r="I13" s="5">
        <v>88</v>
      </c>
      <c r="J13" s="5" t="s">
        <v>27</v>
      </c>
    </row>
    <row r="14" spans="1:10" s="7" customFormat="1" ht="21" customHeight="1">
      <c r="A14" s="4">
        <v>13</v>
      </c>
      <c r="B14" s="5" t="s">
        <v>8</v>
      </c>
      <c r="C14" s="5" t="s">
        <v>12</v>
      </c>
      <c r="D14" s="5" t="s">
        <v>34</v>
      </c>
      <c r="E14" s="5">
        <v>5901214033</v>
      </c>
      <c r="F14" s="8">
        <v>86</v>
      </c>
      <c r="G14" s="8">
        <v>74</v>
      </c>
      <c r="H14" s="8">
        <f>SUM(F14:G14)</f>
        <v>160</v>
      </c>
      <c r="I14" s="5">
        <v>88</v>
      </c>
      <c r="J14" s="5" t="s">
        <v>27</v>
      </c>
    </row>
    <row r="15" spans="1:10" s="7" customFormat="1" ht="21" customHeight="1">
      <c r="A15" s="5">
        <v>14</v>
      </c>
      <c r="B15" s="5" t="s">
        <v>8</v>
      </c>
      <c r="C15" s="5" t="s">
        <v>12</v>
      </c>
      <c r="D15" s="5" t="s">
        <v>35</v>
      </c>
      <c r="E15" s="5">
        <v>5901214043</v>
      </c>
      <c r="F15" s="8">
        <v>80</v>
      </c>
      <c r="G15" s="8">
        <v>80</v>
      </c>
      <c r="H15" s="8">
        <f>SUM(F15:G15)</f>
        <v>160</v>
      </c>
      <c r="I15" s="5">
        <v>88</v>
      </c>
      <c r="J15" s="5" t="s">
        <v>27</v>
      </c>
    </row>
    <row r="16" spans="1:10" s="7" customFormat="1" ht="21" customHeight="1">
      <c r="A16" s="4">
        <v>15</v>
      </c>
      <c r="B16" s="5" t="s">
        <v>8</v>
      </c>
      <c r="C16" s="4" t="s">
        <v>31</v>
      </c>
      <c r="D16" s="4" t="s">
        <v>36</v>
      </c>
      <c r="E16" s="4">
        <v>5901214065</v>
      </c>
      <c r="F16" s="4">
        <v>70</v>
      </c>
      <c r="G16" s="6">
        <v>90</v>
      </c>
      <c r="H16" s="4">
        <f>F16+G16</f>
        <v>160</v>
      </c>
      <c r="I16" s="4">
        <v>88</v>
      </c>
      <c r="J16" s="4" t="s">
        <v>118</v>
      </c>
    </row>
    <row r="17" spans="1:10" s="7" customFormat="1" ht="21" customHeight="1">
      <c r="A17" s="5">
        <v>16</v>
      </c>
      <c r="B17" s="5" t="s">
        <v>8</v>
      </c>
      <c r="C17" s="4" t="s">
        <v>29</v>
      </c>
      <c r="D17" s="4" t="s">
        <v>37</v>
      </c>
      <c r="E17" s="4">
        <v>5901114217</v>
      </c>
      <c r="F17" s="4">
        <v>78</v>
      </c>
      <c r="G17" s="6">
        <v>80</v>
      </c>
      <c r="H17" s="4">
        <f>F17+G17</f>
        <v>158</v>
      </c>
      <c r="I17" s="4">
        <v>87</v>
      </c>
      <c r="J17" s="4" t="s">
        <v>118</v>
      </c>
    </row>
    <row r="18" spans="1:10" s="7" customFormat="1" ht="21" customHeight="1">
      <c r="A18" s="4">
        <v>17</v>
      </c>
      <c r="B18" s="5" t="s">
        <v>8</v>
      </c>
      <c r="C18" s="5" t="s">
        <v>12</v>
      </c>
      <c r="D18" s="5" t="s">
        <v>38</v>
      </c>
      <c r="E18" s="5">
        <v>5901214044</v>
      </c>
      <c r="F18" s="8">
        <v>66</v>
      </c>
      <c r="G18" s="8">
        <v>90</v>
      </c>
      <c r="H18" s="8">
        <f>SUM(F18:G18)</f>
        <v>156</v>
      </c>
      <c r="I18" s="5">
        <v>86</v>
      </c>
      <c r="J18" s="5" t="s">
        <v>27</v>
      </c>
    </row>
    <row r="19" spans="1:10" s="7" customFormat="1" ht="21" customHeight="1">
      <c r="A19" s="5">
        <v>18</v>
      </c>
      <c r="B19" s="5" t="s">
        <v>8</v>
      </c>
      <c r="C19" s="4" t="s">
        <v>39</v>
      </c>
      <c r="D19" s="4" t="s">
        <v>40</v>
      </c>
      <c r="E19" s="4">
        <v>5901114017</v>
      </c>
      <c r="F19" s="4">
        <v>74</v>
      </c>
      <c r="G19" s="6">
        <v>82</v>
      </c>
      <c r="H19" s="4">
        <f>F19+G19</f>
        <v>156</v>
      </c>
      <c r="I19" s="4">
        <v>86</v>
      </c>
      <c r="J19" s="4" t="s">
        <v>119</v>
      </c>
    </row>
    <row r="20" spans="1:10" s="7" customFormat="1" ht="21" customHeight="1">
      <c r="A20" s="4">
        <v>19</v>
      </c>
      <c r="B20" s="5" t="s">
        <v>41</v>
      </c>
      <c r="C20" s="5" t="s">
        <v>42</v>
      </c>
      <c r="D20" s="5" t="s">
        <v>43</v>
      </c>
      <c r="E20" s="5">
        <v>5801414056</v>
      </c>
      <c r="F20" s="5"/>
      <c r="G20" s="5"/>
      <c r="H20" s="5">
        <v>153</v>
      </c>
      <c r="I20" s="5">
        <v>85</v>
      </c>
      <c r="J20" s="5" t="s">
        <v>118</v>
      </c>
    </row>
    <row r="21" spans="1:10" s="7" customFormat="1" ht="21" customHeight="1">
      <c r="A21" s="5">
        <v>20</v>
      </c>
      <c r="B21" s="5" t="s">
        <v>8</v>
      </c>
      <c r="C21" s="4" t="s">
        <v>44</v>
      </c>
      <c r="D21" s="4" t="s">
        <v>45</v>
      </c>
      <c r="E21" s="4" t="s">
        <v>46</v>
      </c>
      <c r="F21" s="4">
        <v>74</v>
      </c>
      <c r="G21" s="6">
        <v>78</v>
      </c>
      <c r="H21" s="4">
        <f>F21+G21</f>
        <v>152</v>
      </c>
      <c r="I21" s="4">
        <f>(100-85)/(200-152)*H21+(100-(100-85)/(200-152)*200)</f>
        <v>85</v>
      </c>
      <c r="J21" s="4" t="s">
        <v>27</v>
      </c>
    </row>
    <row r="22" spans="1:10" s="7" customFormat="1" ht="21" customHeight="1">
      <c r="A22" s="4">
        <v>21</v>
      </c>
      <c r="B22" s="5" t="s">
        <v>8</v>
      </c>
      <c r="C22" s="4" t="s">
        <v>47</v>
      </c>
      <c r="D22" s="4" t="s">
        <v>48</v>
      </c>
      <c r="E22" s="4">
        <v>5901114193</v>
      </c>
      <c r="F22" s="4">
        <v>80</v>
      </c>
      <c r="G22" s="6">
        <v>72</v>
      </c>
      <c r="H22" s="4">
        <f>F22+G22</f>
        <v>152</v>
      </c>
      <c r="I22" s="4">
        <f>(100-85)/(200-152)*H22+(100-(100-85)/(200-152)*200)</f>
        <v>85</v>
      </c>
      <c r="J22" s="4" t="s">
        <v>27</v>
      </c>
    </row>
    <row r="23" spans="1:10" s="7" customFormat="1" ht="21" customHeight="1">
      <c r="A23" s="5">
        <v>22</v>
      </c>
      <c r="B23" s="5" t="s">
        <v>8</v>
      </c>
      <c r="C23" s="5" t="s">
        <v>12</v>
      </c>
      <c r="D23" s="5" t="s">
        <v>49</v>
      </c>
      <c r="E23" s="5">
        <v>5901214046</v>
      </c>
      <c r="F23" s="8">
        <v>70</v>
      </c>
      <c r="G23" s="8">
        <v>81</v>
      </c>
      <c r="H23" s="8">
        <f>SUM(F23:G23)</f>
        <v>151</v>
      </c>
      <c r="I23" s="5"/>
      <c r="J23" s="5" t="s">
        <v>50</v>
      </c>
    </row>
    <row r="24" spans="1:10" s="7" customFormat="1" ht="21" customHeight="1">
      <c r="A24" s="4">
        <v>23</v>
      </c>
      <c r="B24" s="5" t="s">
        <v>8</v>
      </c>
      <c r="C24" s="4" t="s">
        <v>14</v>
      </c>
      <c r="D24" s="4" t="s">
        <v>51</v>
      </c>
      <c r="E24" s="4">
        <v>5901114062</v>
      </c>
      <c r="F24" s="4">
        <v>72</v>
      </c>
      <c r="G24" s="6">
        <v>79</v>
      </c>
      <c r="H24" s="4">
        <f>F24+G24</f>
        <v>151</v>
      </c>
      <c r="I24" s="4"/>
      <c r="J24" s="4" t="s">
        <v>50</v>
      </c>
    </row>
    <row r="25" spans="1:10" s="7" customFormat="1" ht="21" customHeight="1">
      <c r="A25" s="5">
        <v>24</v>
      </c>
      <c r="B25" s="5" t="s">
        <v>8</v>
      </c>
      <c r="C25" s="4" t="s">
        <v>47</v>
      </c>
      <c r="D25" s="4" t="s">
        <v>52</v>
      </c>
      <c r="E25" s="4">
        <v>5901114198</v>
      </c>
      <c r="F25" s="4">
        <v>74</v>
      </c>
      <c r="G25" s="6">
        <v>75</v>
      </c>
      <c r="H25" s="4">
        <f>F25+G25</f>
        <v>149</v>
      </c>
      <c r="I25" s="4"/>
      <c r="J25" s="4" t="s">
        <v>50</v>
      </c>
    </row>
    <row r="26" spans="1:10" s="7" customFormat="1" ht="21" customHeight="1">
      <c r="A26" s="4">
        <v>25</v>
      </c>
      <c r="B26" s="5" t="s">
        <v>8</v>
      </c>
      <c r="C26" s="4" t="s">
        <v>53</v>
      </c>
      <c r="D26" s="4" t="s">
        <v>54</v>
      </c>
      <c r="E26" s="4">
        <v>5901214007</v>
      </c>
      <c r="F26" s="4">
        <v>68</v>
      </c>
      <c r="G26" s="6">
        <v>80</v>
      </c>
      <c r="H26" s="4">
        <f>F26+G26</f>
        <v>148</v>
      </c>
      <c r="I26" s="4"/>
      <c r="J26" s="4" t="s">
        <v>120</v>
      </c>
    </row>
    <row r="27" spans="1:10" s="7" customFormat="1" ht="21" customHeight="1">
      <c r="A27" s="5">
        <v>26</v>
      </c>
      <c r="B27" s="5" t="s">
        <v>8</v>
      </c>
      <c r="C27" s="4" t="s">
        <v>9</v>
      </c>
      <c r="D27" s="4" t="s">
        <v>55</v>
      </c>
      <c r="E27" s="4">
        <v>5901114186</v>
      </c>
      <c r="F27" s="4">
        <v>76</v>
      </c>
      <c r="G27" s="6">
        <v>70</v>
      </c>
      <c r="H27" s="4">
        <f>F27+G27</f>
        <v>146</v>
      </c>
      <c r="I27" s="4"/>
      <c r="J27" s="4" t="s">
        <v>50</v>
      </c>
    </row>
    <row r="28" spans="1:10" s="7" customFormat="1" ht="21" customHeight="1">
      <c r="A28" s="4">
        <v>27</v>
      </c>
      <c r="B28" s="9" t="s">
        <v>16</v>
      </c>
      <c r="C28" s="9" t="s">
        <v>17</v>
      </c>
      <c r="D28" s="10" t="s">
        <v>56</v>
      </c>
      <c r="E28" s="11">
        <v>5901214031</v>
      </c>
      <c r="F28" s="9">
        <v>59</v>
      </c>
      <c r="G28" s="8">
        <v>82</v>
      </c>
      <c r="H28" s="8">
        <f>SUM(F28:G28)</f>
        <v>141</v>
      </c>
      <c r="I28" s="9"/>
      <c r="J28" s="10" t="s">
        <v>50</v>
      </c>
    </row>
    <row r="29" spans="1:10" s="7" customFormat="1" ht="21" customHeight="1">
      <c r="A29" s="5">
        <v>28</v>
      </c>
      <c r="B29" s="5" t="s">
        <v>8</v>
      </c>
      <c r="C29" s="5" t="s">
        <v>12</v>
      </c>
      <c r="D29" s="5" t="s">
        <v>57</v>
      </c>
      <c r="E29" s="5">
        <v>5901214040</v>
      </c>
      <c r="F29" s="8">
        <v>62</v>
      </c>
      <c r="G29" s="8">
        <v>78</v>
      </c>
      <c r="H29" s="8">
        <f>SUM(F29:G29)</f>
        <v>140</v>
      </c>
      <c r="I29" s="5"/>
      <c r="J29" s="5" t="s">
        <v>50</v>
      </c>
    </row>
    <row r="30" spans="1:10" s="7" customFormat="1" ht="21" customHeight="1">
      <c r="A30" s="4">
        <v>29</v>
      </c>
      <c r="B30" s="9" t="s">
        <v>16</v>
      </c>
      <c r="C30" s="9" t="s">
        <v>17</v>
      </c>
      <c r="D30" s="10" t="s">
        <v>58</v>
      </c>
      <c r="E30" s="11">
        <v>5901114270</v>
      </c>
      <c r="F30" s="9">
        <v>70</v>
      </c>
      <c r="G30" s="8">
        <v>68</v>
      </c>
      <c r="H30" s="8">
        <f>SUM(F30:G30)</f>
        <v>138</v>
      </c>
      <c r="I30" s="9"/>
      <c r="J30" s="10" t="s">
        <v>50</v>
      </c>
    </row>
    <row r="31" spans="1:10" s="7" customFormat="1" ht="21" customHeight="1">
      <c r="A31" s="5">
        <v>30</v>
      </c>
      <c r="B31" s="9" t="s">
        <v>16</v>
      </c>
      <c r="C31" s="9" t="s">
        <v>17</v>
      </c>
      <c r="D31" s="10" t="s">
        <v>59</v>
      </c>
      <c r="E31" s="11">
        <v>5902414020</v>
      </c>
      <c r="F31" s="9">
        <v>65</v>
      </c>
      <c r="G31" s="8">
        <v>72</v>
      </c>
      <c r="H31" s="8">
        <f>SUM(F31:G31)</f>
        <v>137</v>
      </c>
      <c r="I31" s="9"/>
      <c r="J31" s="10" t="s">
        <v>50</v>
      </c>
    </row>
    <row r="32" spans="1:10" s="7" customFormat="1" ht="21" customHeight="1">
      <c r="A32" s="4">
        <v>31</v>
      </c>
      <c r="B32" s="5" t="s">
        <v>8</v>
      </c>
      <c r="C32" s="5" t="s">
        <v>12</v>
      </c>
      <c r="D32" s="5" t="s">
        <v>60</v>
      </c>
      <c r="E32" s="5">
        <v>5901214045</v>
      </c>
      <c r="F32" s="8">
        <v>70</v>
      </c>
      <c r="G32" s="8">
        <v>67</v>
      </c>
      <c r="H32" s="8">
        <f>SUM(F32:G32)</f>
        <v>137</v>
      </c>
      <c r="I32" s="5"/>
      <c r="J32" s="5" t="s">
        <v>50</v>
      </c>
    </row>
    <row r="33" spans="1:10" s="7" customFormat="1" ht="21" customHeight="1">
      <c r="A33" s="5">
        <v>32</v>
      </c>
      <c r="B33" s="5" t="s">
        <v>8</v>
      </c>
      <c r="C33" s="4" t="s">
        <v>61</v>
      </c>
      <c r="D33" s="4" t="s">
        <v>62</v>
      </c>
      <c r="E33" s="4">
        <v>5901114005</v>
      </c>
      <c r="F33" s="4">
        <v>56</v>
      </c>
      <c r="G33" s="6">
        <v>80</v>
      </c>
      <c r="H33" s="4">
        <f>F33+G33</f>
        <v>136</v>
      </c>
      <c r="I33" s="4"/>
      <c r="J33" s="4" t="s">
        <v>121</v>
      </c>
    </row>
    <row r="34" spans="1:10" s="7" customFormat="1" ht="21" customHeight="1">
      <c r="A34" s="4">
        <v>33</v>
      </c>
      <c r="B34" s="5" t="s">
        <v>8</v>
      </c>
      <c r="C34" s="4" t="s">
        <v>14</v>
      </c>
      <c r="D34" s="4" t="s">
        <v>63</v>
      </c>
      <c r="E34" s="4">
        <v>5901114051</v>
      </c>
      <c r="F34" s="4">
        <v>56</v>
      </c>
      <c r="G34" s="6">
        <v>80</v>
      </c>
      <c r="H34" s="4">
        <f>F34+G34</f>
        <v>136</v>
      </c>
      <c r="I34" s="4"/>
      <c r="J34" s="4" t="s">
        <v>50</v>
      </c>
    </row>
    <row r="35" spans="1:10" s="7" customFormat="1" ht="21" customHeight="1">
      <c r="A35" s="5">
        <v>34</v>
      </c>
      <c r="B35" s="9" t="s">
        <v>16</v>
      </c>
      <c r="C35" s="9" t="s">
        <v>17</v>
      </c>
      <c r="D35" s="10" t="s">
        <v>64</v>
      </c>
      <c r="E35" s="11">
        <v>5404314046</v>
      </c>
      <c r="F35" s="9">
        <v>49</v>
      </c>
      <c r="G35" s="8">
        <v>86</v>
      </c>
      <c r="H35" s="8">
        <f>SUM(F35:G35)</f>
        <v>135</v>
      </c>
      <c r="I35" s="9"/>
      <c r="J35" s="10" t="s">
        <v>50</v>
      </c>
    </row>
    <row r="36" spans="1:10" s="7" customFormat="1" ht="21" customHeight="1">
      <c r="A36" s="4">
        <v>35</v>
      </c>
      <c r="B36" s="9" t="s">
        <v>16</v>
      </c>
      <c r="C36" s="9" t="s">
        <v>17</v>
      </c>
      <c r="D36" s="10" t="s">
        <v>65</v>
      </c>
      <c r="E36" s="11">
        <v>5603114021</v>
      </c>
      <c r="F36" s="9">
        <v>60</v>
      </c>
      <c r="G36" s="8">
        <v>75</v>
      </c>
      <c r="H36" s="8">
        <f>SUM(F36:G36)</f>
        <v>135</v>
      </c>
      <c r="I36" s="9"/>
      <c r="J36" s="10" t="s">
        <v>50</v>
      </c>
    </row>
    <row r="37" spans="1:10" s="7" customFormat="1" ht="21" customHeight="1">
      <c r="A37" s="5">
        <v>36</v>
      </c>
      <c r="B37" s="9" t="s">
        <v>8</v>
      </c>
      <c r="C37" s="5" t="s">
        <v>66</v>
      </c>
      <c r="D37" s="5" t="s">
        <v>67</v>
      </c>
      <c r="E37" s="5">
        <v>5902414103</v>
      </c>
      <c r="F37" s="5"/>
      <c r="G37" s="5"/>
      <c r="H37" s="5">
        <v>134</v>
      </c>
      <c r="I37" s="5"/>
      <c r="J37" s="5" t="s">
        <v>50</v>
      </c>
    </row>
    <row r="38" spans="1:10" s="7" customFormat="1" ht="21" customHeight="1">
      <c r="A38" s="4">
        <v>37</v>
      </c>
      <c r="B38" s="9" t="s">
        <v>8</v>
      </c>
      <c r="C38" s="4" t="s">
        <v>61</v>
      </c>
      <c r="D38" s="4" t="s">
        <v>68</v>
      </c>
      <c r="E38" s="4">
        <v>5901114002</v>
      </c>
      <c r="F38" s="4">
        <v>70</v>
      </c>
      <c r="G38" s="6">
        <v>64</v>
      </c>
      <c r="H38" s="4">
        <f>F38+G38</f>
        <v>134</v>
      </c>
      <c r="I38" s="4"/>
      <c r="J38" s="4" t="s">
        <v>121</v>
      </c>
    </row>
    <row r="39" spans="1:10" s="7" customFormat="1" ht="21" customHeight="1">
      <c r="A39" s="5">
        <v>38</v>
      </c>
      <c r="B39" s="9" t="s">
        <v>16</v>
      </c>
      <c r="C39" s="9" t="s">
        <v>17</v>
      </c>
      <c r="D39" s="10" t="s">
        <v>69</v>
      </c>
      <c r="E39" s="11">
        <v>6102114010</v>
      </c>
      <c r="F39" s="9">
        <v>65</v>
      </c>
      <c r="G39" s="8">
        <v>66</v>
      </c>
      <c r="H39" s="8">
        <f>SUM(F39:G39)</f>
        <v>131</v>
      </c>
      <c r="I39" s="9"/>
      <c r="J39" s="10" t="s">
        <v>70</v>
      </c>
    </row>
    <row r="40" spans="1:10" s="7" customFormat="1" ht="21" customHeight="1">
      <c r="A40" s="4">
        <v>39</v>
      </c>
      <c r="B40" s="9" t="s">
        <v>8</v>
      </c>
      <c r="C40" s="9" t="s">
        <v>71</v>
      </c>
      <c r="D40" s="9" t="s">
        <v>72</v>
      </c>
      <c r="E40" s="12">
        <v>5901214180</v>
      </c>
      <c r="F40" s="8">
        <v>61</v>
      </c>
      <c r="G40" s="8">
        <v>70</v>
      </c>
      <c r="H40" s="8">
        <f>SUM(F40:G40)</f>
        <v>131</v>
      </c>
      <c r="I40" s="9"/>
      <c r="J40" s="9" t="s">
        <v>70</v>
      </c>
    </row>
    <row r="41" spans="1:10" s="7" customFormat="1" ht="21" customHeight="1">
      <c r="A41" s="5">
        <v>40</v>
      </c>
      <c r="B41" s="9" t="s">
        <v>16</v>
      </c>
      <c r="C41" s="9" t="s">
        <v>17</v>
      </c>
      <c r="D41" s="10" t="s">
        <v>73</v>
      </c>
      <c r="E41" s="11">
        <v>6303614012</v>
      </c>
      <c r="F41" s="9">
        <v>61</v>
      </c>
      <c r="G41" s="8">
        <v>69</v>
      </c>
      <c r="H41" s="8">
        <f>SUM(F41:G41)</f>
        <v>130</v>
      </c>
      <c r="I41" s="9"/>
      <c r="J41" s="10" t="s">
        <v>70</v>
      </c>
    </row>
    <row r="42" spans="1:10" s="7" customFormat="1" ht="21" customHeight="1">
      <c r="A42" s="4">
        <v>41</v>
      </c>
      <c r="B42" s="9" t="s">
        <v>8</v>
      </c>
      <c r="C42" s="9" t="s">
        <v>71</v>
      </c>
      <c r="D42" s="9" t="s">
        <v>74</v>
      </c>
      <c r="E42" s="12">
        <v>5901214191</v>
      </c>
      <c r="F42" s="8">
        <v>52</v>
      </c>
      <c r="G42" s="8">
        <v>75</v>
      </c>
      <c r="H42" s="8">
        <f>SUM(F42:G42)</f>
        <v>127</v>
      </c>
      <c r="I42" s="9"/>
      <c r="J42" s="9" t="s">
        <v>75</v>
      </c>
    </row>
    <row r="43" spans="1:10" s="7" customFormat="1" ht="21" customHeight="1">
      <c r="A43" s="5">
        <v>42</v>
      </c>
      <c r="B43" s="9" t="s">
        <v>16</v>
      </c>
      <c r="C43" s="9" t="s">
        <v>17</v>
      </c>
      <c r="D43" s="10" t="s">
        <v>76</v>
      </c>
      <c r="E43" s="11">
        <v>6002114051</v>
      </c>
      <c r="F43" s="9">
        <v>46</v>
      </c>
      <c r="G43" s="8">
        <v>80</v>
      </c>
      <c r="H43" s="8">
        <f>SUM(F43:G43)</f>
        <v>126</v>
      </c>
      <c r="I43" s="9"/>
      <c r="J43" s="10" t="s">
        <v>75</v>
      </c>
    </row>
    <row r="44" spans="1:10" s="7" customFormat="1" ht="21" customHeight="1">
      <c r="A44" s="4">
        <v>43</v>
      </c>
      <c r="B44" s="9" t="s">
        <v>8</v>
      </c>
      <c r="C44" s="4" t="s">
        <v>61</v>
      </c>
      <c r="D44" s="4" t="s">
        <v>77</v>
      </c>
      <c r="E44" s="4">
        <v>5901114020</v>
      </c>
      <c r="F44" s="4">
        <v>64</v>
      </c>
      <c r="G44" s="6">
        <v>62</v>
      </c>
      <c r="H44" s="4">
        <f>F44+G44</f>
        <v>126</v>
      </c>
      <c r="I44" s="4"/>
      <c r="J44" s="4" t="s">
        <v>122</v>
      </c>
    </row>
    <row r="45" spans="1:10" s="7" customFormat="1" ht="21" customHeight="1">
      <c r="A45" s="5">
        <v>44</v>
      </c>
      <c r="B45" s="9" t="s">
        <v>8</v>
      </c>
      <c r="C45" s="4" t="s">
        <v>9</v>
      </c>
      <c r="D45" s="4" t="s">
        <v>78</v>
      </c>
      <c r="E45" s="4">
        <v>5901114177</v>
      </c>
      <c r="F45" s="4">
        <v>45</v>
      </c>
      <c r="G45" s="6">
        <v>80</v>
      </c>
      <c r="H45" s="4">
        <f>F45+G45</f>
        <v>125</v>
      </c>
      <c r="I45" s="4"/>
      <c r="J45" s="4" t="s">
        <v>123</v>
      </c>
    </row>
    <row r="46" spans="1:10" s="7" customFormat="1" ht="21" customHeight="1">
      <c r="A46" s="4">
        <v>45</v>
      </c>
      <c r="B46" s="9" t="s">
        <v>8</v>
      </c>
      <c r="C46" s="9" t="s">
        <v>19</v>
      </c>
      <c r="D46" s="9" t="s">
        <v>79</v>
      </c>
      <c r="E46" s="12">
        <v>5901214178</v>
      </c>
      <c r="F46" s="8">
        <v>55</v>
      </c>
      <c r="G46" s="8">
        <v>69</v>
      </c>
      <c r="H46" s="8">
        <f>SUM(F46:G46)</f>
        <v>124</v>
      </c>
      <c r="I46" s="9"/>
      <c r="J46" s="9" t="s">
        <v>75</v>
      </c>
    </row>
    <row r="47" spans="1:10" s="7" customFormat="1" ht="21" customHeight="1">
      <c r="A47" s="5">
        <v>46</v>
      </c>
      <c r="B47" s="9" t="s">
        <v>8</v>
      </c>
      <c r="C47" s="9" t="s">
        <v>19</v>
      </c>
      <c r="D47" s="9" t="s">
        <v>80</v>
      </c>
      <c r="E47" s="12">
        <v>5901214179</v>
      </c>
      <c r="F47" s="8">
        <v>65</v>
      </c>
      <c r="G47" s="8">
        <v>59</v>
      </c>
      <c r="H47" s="8">
        <f>SUM(F47:G47)</f>
        <v>124</v>
      </c>
      <c r="I47" s="9"/>
      <c r="J47" s="9" t="s">
        <v>75</v>
      </c>
    </row>
    <row r="48" spans="1:10" s="7" customFormat="1" ht="21" customHeight="1">
      <c r="A48" s="4">
        <v>47</v>
      </c>
      <c r="B48" s="5" t="s">
        <v>8</v>
      </c>
      <c r="C48" s="5" t="s">
        <v>12</v>
      </c>
      <c r="D48" s="5" t="s">
        <v>81</v>
      </c>
      <c r="E48" s="5">
        <v>5901214063</v>
      </c>
      <c r="F48" s="8">
        <v>53</v>
      </c>
      <c r="G48" s="8">
        <v>71</v>
      </c>
      <c r="H48" s="8">
        <f>SUM(F48:G48)</f>
        <v>124</v>
      </c>
      <c r="I48" s="5"/>
      <c r="J48" s="5" t="s">
        <v>75</v>
      </c>
    </row>
    <row r="49" spans="1:10" s="7" customFormat="1" ht="21" customHeight="1">
      <c r="A49" s="5">
        <v>48</v>
      </c>
      <c r="B49" s="5" t="s">
        <v>8</v>
      </c>
      <c r="C49" s="4" t="s">
        <v>14</v>
      </c>
      <c r="D49" s="4" t="s">
        <v>82</v>
      </c>
      <c r="E49" s="4">
        <v>5901114042</v>
      </c>
      <c r="F49" s="4">
        <v>57</v>
      </c>
      <c r="G49" s="6">
        <v>67</v>
      </c>
      <c r="H49" s="4">
        <f>F49+G49</f>
        <v>124</v>
      </c>
      <c r="I49" s="4"/>
      <c r="J49" s="4" t="s">
        <v>75</v>
      </c>
    </row>
    <row r="50" spans="1:10" s="7" customFormat="1" ht="21" customHeight="1">
      <c r="A50" s="4">
        <v>49</v>
      </c>
      <c r="B50" s="5" t="s">
        <v>8</v>
      </c>
      <c r="C50" s="4" t="s">
        <v>44</v>
      </c>
      <c r="D50" s="4" t="s">
        <v>83</v>
      </c>
      <c r="E50" s="4" t="s">
        <v>84</v>
      </c>
      <c r="F50" s="4">
        <v>46</v>
      </c>
      <c r="G50" s="6">
        <v>78</v>
      </c>
      <c r="H50" s="4">
        <f>F50+G50</f>
        <v>124</v>
      </c>
      <c r="I50" s="4"/>
      <c r="J50" s="4" t="s">
        <v>75</v>
      </c>
    </row>
    <row r="51" spans="1:10" s="7" customFormat="1" ht="21" customHeight="1">
      <c r="A51" s="5">
        <v>50</v>
      </c>
      <c r="B51" s="5" t="s">
        <v>8</v>
      </c>
      <c r="C51" s="4" t="s">
        <v>47</v>
      </c>
      <c r="D51" s="4" t="s">
        <v>85</v>
      </c>
      <c r="E51" s="4">
        <v>5901114214</v>
      </c>
      <c r="F51" s="4">
        <v>63</v>
      </c>
      <c r="G51" s="6">
        <v>61</v>
      </c>
      <c r="H51" s="4">
        <f>F51+G51</f>
        <v>124</v>
      </c>
      <c r="I51" s="4"/>
      <c r="J51" s="4" t="s">
        <v>123</v>
      </c>
    </row>
    <row r="52" spans="1:10" s="7" customFormat="1" ht="21" customHeight="1">
      <c r="A52" s="4">
        <v>51</v>
      </c>
      <c r="B52" s="5" t="s">
        <v>8</v>
      </c>
      <c r="C52" s="4" t="s">
        <v>86</v>
      </c>
      <c r="D52" s="4" t="s">
        <v>87</v>
      </c>
      <c r="E52" s="4">
        <v>5501213038</v>
      </c>
      <c r="F52" s="4">
        <v>56</v>
      </c>
      <c r="G52" s="6">
        <v>68</v>
      </c>
      <c r="H52" s="4">
        <f>F52+G52</f>
        <v>124</v>
      </c>
      <c r="I52" s="4"/>
      <c r="J52" s="4" t="s">
        <v>123</v>
      </c>
    </row>
    <row r="53" spans="1:10" s="7" customFormat="1" ht="21" customHeight="1">
      <c r="A53" s="5">
        <v>52</v>
      </c>
      <c r="B53" s="9" t="s">
        <v>16</v>
      </c>
      <c r="C53" s="9" t="s">
        <v>17</v>
      </c>
      <c r="D53" s="10" t="s">
        <v>88</v>
      </c>
      <c r="E53" s="11">
        <v>5400214250</v>
      </c>
      <c r="F53" s="9">
        <v>51</v>
      </c>
      <c r="G53" s="8">
        <v>72</v>
      </c>
      <c r="H53" s="8">
        <f>SUM(F53:G53)</f>
        <v>123</v>
      </c>
      <c r="I53" s="9"/>
      <c r="J53" s="10" t="s">
        <v>75</v>
      </c>
    </row>
    <row r="54" spans="1:10" s="7" customFormat="1" ht="21" customHeight="1">
      <c r="A54" s="4">
        <v>53</v>
      </c>
      <c r="B54" s="5" t="s">
        <v>8</v>
      </c>
      <c r="C54" s="5" t="s">
        <v>89</v>
      </c>
      <c r="D54" s="5" t="s">
        <v>90</v>
      </c>
      <c r="E54" s="5">
        <v>5902414013</v>
      </c>
      <c r="F54" s="5"/>
      <c r="G54" s="5"/>
      <c r="H54" s="5">
        <v>123</v>
      </c>
      <c r="I54" s="5"/>
      <c r="J54" s="5" t="s">
        <v>75</v>
      </c>
    </row>
    <row r="55" spans="1:10" s="7" customFormat="1" ht="21" customHeight="1">
      <c r="A55" s="5">
        <v>54</v>
      </c>
      <c r="B55" s="5" t="s">
        <v>8</v>
      </c>
      <c r="C55" s="4" t="s">
        <v>44</v>
      </c>
      <c r="D55" s="4" t="s">
        <v>91</v>
      </c>
      <c r="E55" s="4" t="s">
        <v>92</v>
      </c>
      <c r="F55" s="4">
        <v>52</v>
      </c>
      <c r="G55" s="6">
        <v>70</v>
      </c>
      <c r="H55" s="4">
        <f>F55+G55</f>
        <v>122</v>
      </c>
      <c r="I55" s="4"/>
      <c r="J55" s="4" t="s">
        <v>75</v>
      </c>
    </row>
    <row r="56" spans="1:10" s="7" customFormat="1" ht="21" customHeight="1">
      <c r="A56" s="4">
        <v>55</v>
      </c>
      <c r="B56" s="5" t="s">
        <v>8</v>
      </c>
      <c r="C56" s="4" t="s">
        <v>14</v>
      </c>
      <c r="D56" s="4" t="s">
        <v>93</v>
      </c>
      <c r="E56" s="4">
        <v>5901114032</v>
      </c>
      <c r="F56" s="4">
        <v>46</v>
      </c>
      <c r="G56" s="6">
        <v>75</v>
      </c>
      <c r="H56" s="4">
        <f>F56+G56</f>
        <v>121</v>
      </c>
      <c r="I56" s="4"/>
      <c r="J56" s="4" t="s">
        <v>75</v>
      </c>
    </row>
    <row r="57" spans="1:10" s="7" customFormat="1" ht="21" customHeight="1">
      <c r="A57" s="5">
        <v>56</v>
      </c>
      <c r="B57" s="5" t="s">
        <v>8</v>
      </c>
      <c r="C57" s="5" t="s">
        <v>94</v>
      </c>
      <c r="D57" s="5" t="s">
        <v>95</v>
      </c>
      <c r="E57" s="5">
        <v>5902414050</v>
      </c>
      <c r="F57" s="5"/>
      <c r="G57" s="5"/>
      <c r="H57" s="5">
        <v>120</v>
      </c>
      <c r="I57" s="5"/>
      <c r="J57" s="5" t="s">
        <v>75</v>
      </c>
    </row>
    <row r="58" spans="1:10" s="7" customFormat="1" ht="21" customHeight="1">
      <c r="A58" s="4">
        <v>57</v>
      </c>
      <c r="B58" s="5" t="s">
        <v>8</v>
      </c>
      <c r="C58" s="4" t="s">
        <v>14</v>
      </c>
      <c r="D58" s="4" t="s">
        <v>96</v>
      </c>
      <c r="E58" s="4">
        <v>5901114055</v>
      </c>
      <c r="F58" s="4">
        <v>60</v>
      </c>
      <c r="G58" s="6">
        <v>60</v>
      </c>
      <c r="H58" s="4">
        <f>F58+G58</f>
        <v>120</v>
      </c>
      <c r="I58" s="4"/>
      <c r="J58" s="4" t="s">
        <v>75</v>
      </c>
    </row>
    <row r="59" spans="1:10" s="7" customFormat="1" ht="21" customHeight="1">
      <c r="A59" s="5">
        <v>58</v>
      </c>
      <c r="B59" s="5" t="s">
        <v>8</v>
      </c>
      <c r="C59" s="4" t="s">
        <v>44</v>
      </c>
      <c r="D59" s="4" t="s">
        <v>97</v>
      </c>
      <c r="E59" s="4" t="s">
        <v>98</v>
      </c>
      <c r="F59" s="4">
        <v>60</v>
      </c>
      <c r="G59" s="6">
        <v>60</v>
      </c>
      <c r="H59" s="4">
        <f>F59+G59</f>
        <v>120</v>
      </c>
      <c r="I59" s="4"/>
      <c r="J59" s="4" t="s">
        <v>75</v>
      </c>
    </row>
    <row r="60" spans="1:10" s="7" customFormat="1" ht="21" customHeight="1">
      <c r="A60" s="4">
        <v>59</v>
      </c>
      <c r="B60" s="5" t="s">
        <v>8</v>
      </c>
      <c r="C60" s="4" t="s">
        <v>29</v>
      </c>
      <c r="D60" s="4" t="s">
        <v>99</v>
      </c>
      <c r="E60" s="4">
        <v>5901114227</v>
      </c>
      <c r="F60" s="4">
        <v>45</v>
      </c>
      <c r="G60" s="6">
        <v>75</v>
      </c>
      <c r="H60" s="4">
        <f>F60+G60</f>
        <v>120</v>
      </c>
      <c r="I60" s="4"/>
      <c r="J60" s="4" t="s">
        <v>123</v>
      </c>
    </row>
    <row r="61" spans="1:10" s="7" customFormat="1" ht="21" customHeight="1">
      <c r="A61" s="5">
        <v>60</v>
      </c>
      <c r="B61" s="5" t="s">
        <v>8</v>
      </c>
      <c r="C61" s="5" t="s">
        <v>100</v>
      </c>
      <c r="D61" s="5" t="s">
        <v>101</v>
      </c>
      <c r="E61" s="5">
        <v>5902414003</v>
      </c>
      <c r="F61" s="5"/>
      <c r="G61" s="5"/>
      <c r="H61" s="5">
        <v>119</v>
      </c>
      <c r="I61" s="5"/>
      <c r="J61" s="5" t="s">
        <v>75</v>
      </c>
    </row>
    <row r="62" spans="1:10" s="7" customFormat="1" ht="21" customHeight="1">
      <c r="A62" s="4">
        <v>61</v>
      </c>
      <c r="B62" s="5" t="s">
        <v>8</v>
      </c>
      <c r="C62" s="4" t="s">
        <v>102</v>
      </c>
      <c r="D62" s="4" t="s">
        <v>103</v>
      </c>
      <c r="E62" s="4">
        <v>5901114120</v>
      </c>
      <c r="F62" s="4">
        <v>36</v>
      </c>
      <c r="G62" s="6">
        <v>83</v>
      </c>
      <c r="H62" s="4">
        <f>F62+G62</f>
        <v>119</v>
      </c>
      <c r="I62" s="4"/>
      <c r="J62" s="4" t="s">
        <v>75</v>
      </c>
    </row>
    <row r="63" spans="1:10" s="7" customFormat="1" ht="21" customHeight="1">
      <c r="A63" s="5">
        <v>62</v>
      </c>
      <c r="B63" s="5" t="s">
        <v>8</v>
      </c>
      <c r="C63" s="4" t="s">
        <v>104</v>
      </c>
      <c r="D63" s="4" t="s">
        <v>105</v>
      </c>
      <c r="E63" s="4">
        <v>5602113019</v>
      </c>
      <c r="F63" s="4">
        <v>47</v>
      </c>
      <c r="G63" s="6">
        <v>72</v>
      </c>
      <c r="H63" s="4">
        <f>F63+G63</f>
        <v>119</v>
      </c>
      <c r="I63" s="4"/>
      <c r="J63" s="4" t="s">
        <v>123</v>
      </c>
    </row>
    <row r="64" spans="1:10" s="7" customFormat="1" ht="21" customHeight="1">
      <c r="A64" s="4">
        <v>63</v>
      </c>
      <c r="B64" s="5" t="s">
        <v>8</v>
      </c>
      <c r="C64" s="4" t="s">
        <v>107</v>
      </c>
      <c r="D64" s="4" t="s">
        <v>108</v>
      </c>
      <c r="E64" s="4">
        <v>5901214193</v>
      </c>
      <c r="F64" s="4">
        <v>44</v>
      </c>
      <c r="G64" s="6">
        <v>75</v>
      </c>
      <c r="H64" s="4">
        <f>F64+G64</f>
        <v>119</v>
      </c>
      <c r="I64" s="4"/>
      <c r="J64" s="4" t="s">
        <v>123</v>
      </c>
    </row>
    <row r="65" spans="1:10" s="7" customFormat="1" ht="21" customHeight="1">
      <c r="A65" s="5">
        <v>64</v>
      </c>
      <c r="B65" s="9" t="s">
        <v>16</v>
      </c>
      <c r="C65" s="9" t="s">
        <v>17</v>
      </c>
      <c r="D65" s="10" t="s">
        <v>109</v>
      </c>
      <c r="E65" s="11">
        <v>6103414026</v>
      </c>
      <c r="F65" s="9">
        <v>35</v>
      </c>
      <c r="G65" s="8">
        <v>83</v>
      </c>
      <c r="H65" s="8">
        <f>SUM(F65:G65)</f>
        <v>118</v>
      </c>
      <c r="I65" s="9"/>
      <c r="J65" s="10" t="s">
        <v>106</v>
      </c>
    </row>
    <row r="66" spans="1:10" s="7" customFormat="1" ht="21" customHeight="1">
      <c r="A66" s="4">
        <v>65</v>
      </c>
      <c r="B66" s="5" t="s">
        <v>8</v>
      </c>
      <c r="C66" s="4" t="s">
        <v>14</v>
      </c>
      <c r="D66" s="4" t="s">
        <v>110</v>
      </c>
      <c r="E66" s="4">
        <v>5901114033</v>
      </c>
      <c r="F66" s="4">
        <v>66</v>
      </c>
      <c r="G66" s="6">
        <v>52</v>
      </c>
      <c r="H66" s="4">
        <f>F66+G66</f>
        <v>118</v>
      </c>
      <c r="I66" s="4"/>
      <c r="J66" s="4" t="s">
        <v>106</v>
      </c>
    </row>
    <row r="67" spans="1:10" s="7" customFormat="1" ht="21" customHeight="1">
      <c r="A67" s="5">
        <v>66</v>
      </c>
      <c r="B67" s="5" t="s">
        <v>8</v>
      </c>
      <c r="C67" s="4" t="s">
        <v>44</v>
      </c>
      <c r="D67" s="4" t="s">
        <v>111</v>
      </c>
      <c r="E67" s="4" t="s">
        <v>112</v>
      </c>
      <c r="F67" s="4">
        <v>68</v>
      </c>
      <c r="G67" s="6">
        <v>50</v>
      </c>
      <c r="H67" s="4">
        <f>F67+G67</f>
        <v>118</v>
      </c>
      <c r="I67" s="4"/>
      <c r="J67" s="4" t="s">
        <v>75</v>
      </c>
    </row>
    <row r="68" spans="1:10" s="7" customFormat="1" ht="21" customHeight="1">
      <c r="A68" s="4">
        <v>67</v>
      </c>
      <c r="B68" s="5" t="s">
        <v>8</v>
      </c>
      <c r="C68" s="4" t="s">
        <v>29</v>
      </c>
      <c r="D68" s="4" t="s">
        <v>113</v>
      </c>
      <c r="E68" s="4">
        <v>5901114238</v>
      </c>
      <c r="F68" s="4">
        <v>38</v>
      </c>
      <c r="G68" s="6">
        <v>80</v>
      </c>
      <c r="H68" s="4">
        <f>F68+G68</f>
        <v>118</v>
      </c>
      <c r="I68" s="4"/>
      <c r="J68" s="4" t="s">
        <v>123</v>
      </c>
    </row>
    <row r="69" spans="1:10" s="7" customFormat="1" ht="21" customHeight="1">
      <c r="A69" s="5">
        <v>68</v>
      </c>
      <c r="B69" s="5" t="s">
        <v>8</v>
      </c>
      <c r="C69" s="4" t="s">
        <v>114</v>
      </c>
      <c r="D69" s="4" t="s">
        <v>115</v>
      </c>
      <c r="E69" s="4">
        <v>5901214005</v>
      </c>
      <c r="F69" s="4">
        <v>63</v>
      </c>
      <c r="G69" s="6">
        <v>55</v>
      </c>
      <c r="H69" s="4">
        <f>F69+G69</f>
        <v>118</v>
      </c>
      <c r="I69" s="4"/>
      <c r="J69" s="4" t="s">
        <v>123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2015-05-13T02:49:25Z</dcterms:created>
  <dcterms:modified xsi:type="dcterms:W3CDTF">2015-06-25T04:49:25Z</dcterms:modified>
  <cp:category/>
  <cp:version/>
  <cp:contentType/>
  <cp:contentStatus/>
</cp:coreProperties>
</file>